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ports premium\"/>
    </mc:Choice>
  </mc:AlternateContent>
  <xr:revisionPtr revIDLastSave="0" documentId="8_{6A6DA15B-FF5F-4B61-99A3-5D83F8373179}" xr6:coauthVersionLast="36" xr6:coauthVersionMax="36" xr10:uidLastSave="{00000000-0000-0000-0000-000000000000}"/>
  <bookViews>
    <workbookView xWindow="240" yWindow="150" windowWidth="21075" windowHeight="9525" xr2:uid="{00000000-000D-0000-FFFF-FFFF00000000}"/>
  </bookViews>
  <sheets>
    <sheet name="2024-2025" sheetId="7" r:id="rId1"/>
  </sheets>
  <calcPr calcId="191029"/>
</workbook>
</file>

<file path=xl/calcChain.xml><?xml version="1.0" encoding="utf-8"?>
<calcChain xmlns="http://schemas.openxmlformats.org/spreadsheetml/2006/main">
  <c r="I45" i="7" l="1"/>
  <c r="I58" i="7" l="1"/>
  <c r="I50" i="7"/>
  <c r="I34" i="7"/>
  <c r="I37" i="7" l="1"/>
  <c r="I31" i="7"/>
  <c r="I27" i="7"/>
  <c r="I22" i="7"/>
  <c r="I15" i="7"/>
  <c r="I41" i="7" l="1"/>
  <c r="I62" i="7" s="1"/>
  <c r="I63" i="7" l="1"/>
</calcChain>
</file>

<file path=xl/sharedStrings.xml><?xml version="1.0" encoding="utf-8"?>
<sst xmlns="http://schemas.openxmlformats.org/spreadsheetml/2006/main" count="44" uniqueCount="42">
  <si>
    <t>PE &amp; Sports premium</t>
  </si>
  <si>
    <t xml:space="preserve">Allocated spend </t>
  </si>
  <si>
    <t xml:space="preserve">Grant </t>
  </si>
  <si>
    <t>Expenditure</t>
  </si>
  <si>
    <t>CPD &amp; After school clubs</t>
  </si>
  <si>
    <t>Progressive Sports</t>
  </si>
  <si>
    <t>PDS Coaching</t>
  </si>
  <si>
    <t>Whole school experiences</t>
  </si>
  <si>
    <t>FAVSP School Sports Partnership contribution</t>
  </si>
  <si>
    <t>Total expenditure</t>
  </si>
  <si>
    <t>Balance to carry forward</t>
  </si>
  <si>
    <t>Brought forward</t>
  </si>
  <si>
    <t>Equipment</t>
  </si>
  <si>
    <t>Transport</t>
  </si>
  <si>
    <t>Sportsafe</t>
  </si>
  <si>
    <t>Annual inspection</t>
  </si>
  <si>
    <t>Wellbeing week</t>
  </si>
  <si>
    <t>Sports week</t>
  </si>
  <si>
    <t>Transport for swimming</t>
  </si>
  <si>
    <t>Orienteering course</t>
  </si>
  <si>
    <t>Enrich Education</t>
  </si>
  <si>
    <t>FAVSP School Sports Partnership membership</t>
  </si>
  <si>
    <t>Parent contribution</t>
  </si>
  <si>
    <t>Actiivity for All</t>
  </si>
  <si>
    <t>Educational trips &amp; activities</t>
  </si>
  <si>
    <t>1 September 2024 - 31 July 2025</t>
  </si>
  <si>
    <t>Rock Kidz</t>
  </si>
  <si>
    <t>April 2025</t>
  </si>
  <si>
    <t>November 2024</t>
  </si>
  <si>
    <r>
      <t>Swimming</t>
    </r>
    <r>
      <rPr>
        <sz val="11"/>
        <rFont val="Calibri"/>
        <family val="2"/>
        <scheme val="minor"/>
      </rPr>
      <t xml:space="preserve"> -  Transport only</t>
    </r>
  </si>
  <si>
    <t>Skipping Workshops - Skipping set</t>
  </si>
  <si>
    <t>Cheshire Cricket Board</t>
  </si>
  <si>
    <t>JBL</t>
  </si>
  <si>
    <t>Speaker</t>
  </si>
  <si>
    <t>PE equipment order</t>
  </si>
  <si>
    <t>TTS</t>
  </si>
  <si>
    <t>Amazon</t>
  </si>
  <si>
    <t>Spark Yard</t>
  </si>
  <si>
    <t>Annual subscription</t>
  </si>
  <si>
    <t>Chester zoo</t>
  </si>
  <si>
    <t>Trip</t>
  </si>
  <si>
    <t>Chester 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</si>
</sst>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\(#,##0\)"/>
    <numFmt numFmtId="165" formatCode="#,##0.00;[Red]\(#,##0.0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17" fontId="0" fillId="0" borderId="0" xfId="0" quotePrefix="1" applyNumberFormat="1"/>
    <xf numFmtId="0" fontId="0" fillId="0" borderId="0" xfId="0" quotePrefix="1"/>
    <xf numFmtId="3" fontId="0" fillId="0" borderId="0" xfId="0" applyNumberFormat="1"/>
    <xf numFmtId="0" fontId="2" fillId="0" borderId="0" xfId="0" applyFont="1"/>
    <xf numFmtId="164" fontId="0" fillId="0" borderId="0" xfId="0" applyNumberFormat="1"/>
    <xf numFmtId="164" fontId="1" fillId="0" borderId="0" xfId="0" applyNumberFormat="1" applyFont="1"/>
    <xf numFmtId="164" fontId="0" fillId="0" borderId="0" xfId="0" applyNumberFormat="1" applyFill="1"/>
    <xf numFmtId="164" fontId="0" fillId="0" borderId="1" xfId="0" applyNumberFormat="1" applyFill="1" applyBorder="1"/>
    <xf numFmtId="164" fontId="0" fillId="0" borderId="0" xfId="0" applyNumberFormat="1" applyFill="1" applyBorder="1"/>
    <xf numFmtId="0" fontId="1" fillId="0" borderId="0" xfId="0" applyFont="1" applyAlignment="1">
      <alignment wrapText="1"/>
    </xf>
    <xf numFmtId="164" fontId="0" fillId="0" borderId="3" xfId="0" applyNumberFormat="1" applyFill="1" applyBorder="1"/>
    <xf numFmtId="164" fontId="1" fillId="0" borderId="3" xfId="0" applyNumberFormat="1" applyFont="1" applyFill="1" applyBorder="1"/>
    <xf numFmtId="164" fontId="3" fillId="0" borderId="0" xfId="0" applyNumberFormat="1" applyFont="1"/>
    <xf numFmtId="0" fontId="3" fillId="0" borderId="0" xfId="0" applyFont="1"/>
    <xf numFmtId="3" fontId="3" fillId="0" borderId="0" xfId="0" applyNumberFormat="1" applyFont="1"/>
    <xf numFmtId="164" fontId="3" fillId="0" borderId="0" xfId="0" applyNumberFormat="1" applyFont="1" applyFill="1"/>
    <xf numFmtId="0" fontId="4" fillId="0" borderId="0" xfId="0" applyFont="1"/>
    <xf numFmtId="164" fontId="4" fillId="0" borderId="0" xfId="0" applyNumberFormat="1" applyFont="1" applyFill="1"/>
    <xf numFmtId="164" fontId="3" fillId="0" borderId="3" xfId="0" applyNumberFormat="1" applyFont="1" applyFill="1" applyBorder="1"/>
    <xf numFmtId="164" fontId="4" fillId="0" borderId="0" xfId="0" applyNumberFormat="1" applyFont="1" applyFill="1" applyBorder="1"/>
    <xf numFmtId="0" fontId="5" fillId="0" borderId="0" xfId="0" applyFont="1"/>
    <xf numFmtId="3" fontId="5" fillId="0" borderId="0" xfId="0" applyNumberFormat="1" applyFont="1"/>
    <xf numFmtId="164" fontId="5" fillId="0" borderId="0" xfId="0" applyNumberFormat="1" applyFont="1" applyFill="1"/>
    <xf numFmtId="0" fontId="6" fillId="0" borderId="0" xfId="0" applyFont="1"/>
    <xf numFmtId="3" fontId="5" fillId="0" borderId="0" xfId="0" applyNumberFormat="1" applyFont="1" applyFill="1"/>
    <xf numFmtId="164" fontId="5" fillId="0" borderId="0" xfId="0" applyNumberFormat="1" applyFont="1"/>
    <xf numFmtId="164" fontId="6" fillId="0" borderId="0" xfId="0" applyNumberFormat="1" applyFont="1" applyFill="1"/>
    <xf numFmtId="0" fontId="6" fillId="0" borderId="0" xfId="0" applyFont="1" applyAlignment="1">
      <alignment wrapText="1"/>
    </xf>
    <xf numFmtId="164" fontId="5" fillId="0" borderId="3" xfId="0" applyNumberFormat="1" applyFont="1" applyFill="1" applyBorder="1"/>
    <xf numFmtId="164" fontId="6" fillId="0" borderId="3" xfId="0" applyNumberFormat="1" applyFont="1" applyFill="1" applyBorder="1"/>
    <xf numFmtId="164" fontId="5" fillId="0" borderId="0" xfId="0" applyNumberFormat="1" applyFont="1" applyFill="1" applyBorder="1"/>
    <xf numFmtId="164" fontId="5" fillId="0" borderId="1" xfId="0" applyNumberFormat="1" applyFont="1" applyFill="1" applyBorder="1"/>
    <xf numFmtId="165" fontId="5" fillId="0" borderId="1" xfId="0" applyNumberFormat="1" applyFont="1" applyFill="1" applyBorder="1"/>
    <xf numFmtId="0" fontId="7" fillId="0" borderId="0" xfId="0" applyFont="1"/>
    <xf numFmtId="164" fontId="6" fillId="0" borderId="2" xfId="0" applyNumberFormat="1" applyFont="1" applyBorder="1"/>
    <xf numFmtId="0" fontId="7" fillId="2" borderId="0" xfId="0" applyFont="1" applyFill="1"/>
    <xf numFmtId="164" fontId="6" fillId="2" borderId="0" xfId="0" applyNumberFormat="1" applyFont="1" applyFill="1"/>
    <xf numFmtId="164" fontId="5" fillId="0" borderId="0" xfId="0" applyNumberFormat="1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466726</xdr:colOff>
      <xdr:row>0</xdr:row>
      <xdr:rowOff>0</xdr:rowOff>
    </xdr:from>
    <xdr:to>
      <xdr:col>5</xdr:col>
      <xdr:colOff>269875</xdr:colOff>
      <xdr:row>5</xdr:row>
      <xdr:rowOff>150811</xdr:rowOff>
    </xdr:to>
    <xdr:pic>
      <xdr:nvPicPr>
        <xdr:cNvPr id="2" name="Picture 1" descr="Aston logo">
          <a:extLst>
            <a:ext uri="{FF2B5EF4-FFF2-40B4-BE49-F238E27FC236}">
              <a16:creationId xmlns:a16="http://schemas.microsoft.com/office/drawing/2014/main" id="{E0F62505-58D8-48A0-8298-AEC8B451E73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6" y="0"/>
          <a:ext cx="1057274" cy="10636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7:J63"/>
  <sheetViews>
    <sheetView tabSelected="1" topLeftCell="A20" zoomScale="80" zoomScaleNormal="80" workbookViewId="0">
      <selection activeCell="I46" sqref="I46"/>
    </sheetView>
  </sheetViews>
  <sheetFormatPr defaultRowHeight="15" x14ac:dyDescent="0.25"/>
  <cols>
    <col min="1" max="1" width="28.7109375" customWidth="1"/>
    <col min="3" max="4" width="9.140625" style="4"/>
    <col min="5" max="5" width="18" style="4" customWidth="1"/>
    <col min="6" max="6" width="12.28515625" style="4" customWidth="1"/>
    <col min="7" max="9" width="9.140625" style="8"/>
    <col min="10" max="10" width="9.140625" style="6"/>
  </cols>
  <sheetData>
    <row r="7" spans="1:9" x14ac:dyDescent="0.25">
      <c r="A7" s="1" t="s">
        <v>0</v>
      </c>
    </row>
    <row r="8" spans="1:9" x14ac:dyDescent="0.25">
      <c r="A8" s="1" t="s">
        <v>1</v>
      </c>
    </row>
    <row r="9" spans="1:9" x14ac:dyDescent="0.25">
      <c r="A9" s="1" t="s">
        <v>25</v>
      </c>
    </row>
    <row r="11" spans="1:9" x14ac:dyDescent="0.25">
      <c r="A11" s="5" t="s">
        <v>2</v>
      </c>
    </row>
    <row r="12" spans="1:9" x14ac:dyDescent="0.25">
      <c r="A12" s="5"/>
      <c r="B12" t="s">
        <v>11</v>
      </c>
      <c r="G12" s="6">
        <v>2542</v>
      </c>
    </row>
    <row r="13" spans="1:9" x14ac:dyDescent="0.25">
      <c r="B13" s="2" t="s">
        <v>28</v>
      </c>
      <c r="G13" s="8">
        <v>9841</v>
      </c>
    </row>
    <row r="14" spans="1:9" x14ac:dyDescent="0.25">
      <c r="B14" s="3" t="s">
        <v>27</v>
      </c>
      <c r="G14" s="9">
        <v>7012</v>
      </c>
      <c r="H14" s="9"/>
      <c r="I14" s="9"/>
    </row>
    <row r="15" spans="1:9" x14ac:dyDescent="0.25">
      <c r="G15" s="6"/>
      <c r="I15" s="7">
        <f>SUM(G12:G14)</f>
        <v>19395</v>
      </c>
    </row>
    <row r="17" spans="1:10" x14ac:dyDescent="0.25">
      <c r="A17" s="5" t="s">
        <v>3</v>
      </c>
    </row>
    <row r="18" spans="1:10" x14ac:dyDescent="0.25">
      <c r="A18" s="1"/>
    </row>
    <row r="19" spans="1:10" ht="30" x14ac:dyDescent="0.25">
      <c r="A19" s="11" t="s">
        <v>8</v>
      </c>
      <c r="I19" s="8">
        <v>2750</v>
      </c>
    </row>
    <row r="20" spans="1:10" ht="30" x14ac:dyDescent="0.25">
      <c r="A20" s="11" t="s">
        <v>21</v>
      </c>
      <c r="I20" s="8">
        <v>1116</v>
      </c>
    </row>
    <row r="21" spans="1:10" s="6" customFormat="1" x14ac:dyDescent="0.25">
      <c r="A21" s="1" t="s">
        <v>14</v>
      </c>
      <c r="B21" s="4" t="s">
        <v>15</v>
      </c>
      <c r="F21" s="4"/>
      <c r="H21" s="10"/>
      <c r="I21" s="10">
        <v>106</v>
      </c>
    </row>
    <row r="22" spans="1:10" s="6" customFormat="1" x14ac:dyDescent="0.25">
      <c r="A22" s="1"/>
      <c r="B22" s="4"/>
      <c r="F22" s="4"/>
      <c r="G22" s="12"/>
      <c r="H22" s="12"/>
      <c r="I22" s="13">
        <f>SUM(I19:I21)</f>
        <v>3972</v>
      </c>
    </row>
    <row r="23" spans="1:10" s="6" customFormat="1" x14ac:dyDescent="0.25">
      <c r="A23" s="25"/>
      <c r="B23" s="22"/>
      <c r="C23" s="23"/>
      <c r="D23" s="23"/>
      <c r="E23" s="23"/>
      <c r="F23" s="23"/>
      <c r="G23" s="24"/>
      <c r="H23" s="24"/>
      <c r="I23" s="14"/>
      <c r="J23" s="14"/>
    </row>
    <row r="24" spans="1:10" s="6" customFormat="1" x14ac:dyDescent="0.25">
      <c r="A24" s="29" t="s">
        <v>29</v>
      </c>
      <c r="B24" s="27"/>
      <c r="C24" s="27"/>
      <c r="D24" s="27"/>
      <c r="E24" s="26"/>
      <c r="F24" s="23"/>
      <c r="G24" s="27"/>
      <c r="H24" s="24"/>
      <c r="I24" s="24"/>
      <c r="J24" s="14"/>
    </row>
    <row r="25" spans="1:10" x14ac:dyDescent="0.25">
      <c r="A25" s="25"/>
      <c r="B25" s="22" t="s">
        <v>18</v>
      </c>
      <c r="C25" s="23"/>
      <c r="D25" s="23"/>
      <c r="E25" s="23"/>
      <c r="F25" s="23"/>
      <c r="G25" s="24"/>
      <c r="H25" s="24"/>
      <c r="I25" s="24">
        <v>4140</v>
      </c>
      <c r="J25" s="14"/>
    </row>
    <row r="26" spans="1:10" x14ac:dyDescent="0.25">
      <c r="A26" s="18"/>
      <c r="B26" s="22" t="s">
        <v>22</v>
      </c>
      <c r="C26" s="23"/>
      <c r="D26" s="23"/>
      <c r="E26" s="23"/>
      <c r="F26" s="23"/>
      <c r="G26" s="33"/>
      <c r="H26" s="33"/>
      <c r="I26" s="33">
        <v>4140</v>
      </c>
      <c r="J26" s="27"/>
    </row>
    <row r="27" spans="1:10" x14ac:dyDescent="0.25">
      <c r="A27" s="18"/>
      <c r="B27" s="15"/>
      <c r="C27" s="23"/>
      <c r="D27" s="23"/>
      <c r="E27" s="23"/>
      <c r="F27" s="23"/>
      <c r="G27" s="24"/>
      <c r="H27" s="24"/>
      <c r="I27" s="28">
        <f>SUM(I25-I26)</f>
        <v>0</v>
      </c>
      <c r="J27" s="27"/>
    </row>
    <row r="28" spans="1:10" x14ac:dyDescent="0.25">
      <c r="A28" s="18"/>
      <c r="B28" s="15"/>
      <c r="C28" s="16"/>
      <c r="D28" s="16"/>
      <c r="E28" s="16"/>
      <c r="F28" s="16"/>
      <c r="G28" s="17"/>
      <c r="H28" s="17"/>
      <c r="I28" s="17"/>
      <c r="J28" s="14"/>
    </row>
    <row r="29" spans="1:10" x14ac:dyDescent="0.25">
      <c r="A29" s="25" t="s">
        <v>4</v>
      </c>
      <c r="B29" s="22"/>
      <c r="C29" s="23"/>
      <c r="D29" s="23"/>
      <c r="E29" s="23"/>
      <c r="F29" s="23"/>
      <c r="G29" s="24"/>
      <c r="H29" s="24"/>
      <c r="I29" s="24"/>
      <c r="J29" s="14"/>
    </row>
    <row r="30" spans="1:10" s="6" customFormat="1" x14ac:dyDescent="0.25">
      <c r="A30" s="22"/>
      <c r="B30" s="22" t="s">
        <v>6</v>
      </c>
      <c r="C30" s="23"/>
      <c r="D30" s="23"/>
      <c r="E30" s="26"/>
      <c r="F30" s="23"/>
      <c r="G30" s="27"/>
      <c r="H30" s="24"/>
      <c r="I30" s="24">
        <v>1695</v>
      </c>
      <c r="J30" s="14"/>
    </row>
    <row r="31" spans="1:10" s="27" customFormat="1" x14ac:dyDescent="0.25">
      <c r="A31" s="22"/>
      <c r="C31" s="23"/>
      <c r="D31" s="23"/>
      <c r="E31" s="23"/>
      <c r="F31" s="23"/>
      <c r="G31" s="30"/>
      <c r="H31" s="30"/>
      <c r="I31" s="31">
        <f>SUM(I30:I30)</f>
        <v>1695</v>
      </c>
    </row>
    <row r="32" spans="1:10" s="27" customFormat="1" x14ac:dyDescent="0.25">
      <c r="A32" s="22"/>
      <c r="C32" s="23"/>
      <c r="D32" s="23"/>
      <c r="E32" s="23"/>
      <c r="F32" s="23"/>
      <c r="G32" s="24"/>
      <c r="H32" s="24"/>
      <c r="I32" s="28"/>
    </row>
    <row r="33" spans="1:10" s="27" customFormat="1" x14ac:dyDescent="0.25">
      <c r="A33" s="22"/>
      <c r="B33" s="27" t="s">
        <v>31</v>
      </c>
      <c r="C33" s="23"/>
      <c r="D33" s="23"/>
      <c r="E33" s="23"/>
      <c r="F33" s="23"/>
      <c r="G33" s="24"/>
      <c r="H33" s="24"/>
      <c r="I33" s="24">
        <v>300</v>
      </c>
    </row>
    <row r="34" spans="1:10" s="27" customFormat="1" x14ac:dyDescent="0.25">
      <c r="A34" s="22"/>
      <c r="C34" s="23"/>
      <c r="D34" s="23"/>
      <c r="E34" s="23"/>
      <c r="F34" s="23"/>
      <c r="G34" s="30"/>
      <c r="H34" s="30"/>
      <c r="I34" s="31">
        <f>SUM(I32:I33)</f>
        <v>300</v>
      </c>
    </row>
    <row r="35" spans="1:10" s="6" customFormat="1" x14ac:dyDescent="0.25">
      <c r="A35" s="15"/>
      <c r="B35" s="15"/>
      <c r="C35" s="16"/>
      <c r="D35" s="16"/>
      <c r="E35" s="16"/>
      <c r="F35" s="16"/>
      <c r="G35" s="17"/>
      <c r="H35" s="17"/>
      <c r="I35" s="17"/>
      <c r="J35" s="14"/>
    </row>
    <row r="36" spans="1:10" s="6" customFormat="1" x14ac:dyDescent="0.25">
      <c r="A36" s="15"/>
      <c r="B36" s="22" t="s">
        <v>5</v>
      </c>
      <c r="C36" s="23"/>
      <c r="D36" s="23"/>
      <c r="E36" s="23"/>
      <c r="F36" s="23"/>
      <c r="G36" s="24"/>
      <c r="H36" s="24"/>
      <c r="I36" s="24">
        <v>3492.5</v>
      </c>
      <c r="J36" s="14"/>
    </row>
    <row r="37" spans="1:10" s="6" customFormat="1" x14ac:dyDescent="0.25">
      <c r="A37" s="15"/>
      <c r="B37" s="15"/>
      <c r="C37" s="16"/>
      <c r="D37" s="16"/>
      <c r="E37" s="23"/>
      <c r="F37" s="23"/>
      <c r="G37" s="30"/>
      <c r="H37" s="30"/>
      <c r="I37" s="31">
        <f>SUM(I36:I36)</f>
        <v>3492.5</v>
      </c>
      <c r="J37" s="14"/>
    </row>
    <row r="38" spans="1:10" x14ac:dyDescent="0.25">
      <c r="A38" s="15"/>
      <c r="B38" s="15"/>
      <c r="C38" s="16"/>
      <c r="D38" s="16"/>
      <c r="E38" s="16"/>
      <c r="F38" s="16"/>
      <c r="G38" s="17"/>
      <c r="H38" s="17"/>
      <c r="I38" s="17"/>
      <c r="J38" s="14"/>
    </row>
    <row r="39" spans="1:10" x14ac:dyDescent="0.25">
      <c r="A39" s="25" t="s">
        <v>7</v>
      </c>
      <c r="B39" s="22"/>
      <c r="C39" s="23"/>
      <c r="D39" s="23"/>
      <c r="E39" s="23"/>
      <c r="F39" s="23"/>
      <c r="G39" s="24"/>
      <c r="H39" s="24"/>
      <c r="I39" s="24"/>
      <c r="J39" s="14"/>
    </row>
    <row r="40" spans="1:10" x14ac:dyDescent="0.25">
      <c r="A40" s="25"/>
      <c r="B40" s="22" t="s">
        <v>16</v>
      </c>
      <c r="C40" s="23"/>
      <c r="D40" s="23"/>
      <c r="E40" s="23" t="s">
        <v>26</v>
      </c>
      <c r="F40" s="23"/>
      <c r="G40" s="33"/>
      <c r="H40" s="33"/>
      <c r="I40" s="34">
        <v>741.45</v>
      </c>
      <c r="J40" s="14"/>
    </row>
    <row r="41" spans="1:10" x14ac:dyDescent="0.25">
      <c r="A41" s="18"/>
      <c r="B41" s="15"/>
      <c r="C41" s="16"/>
      <c r="D41" s="16"/>
      <c r="E41" s="16"/>
      <c r="F41" s="16"/>
      <c r="G41" s="17"/>
      <c r="H41" s="17"/>
      <c r="I41" s="28">
        <f>I40</f>
        <v>741.45</v>
      </c>
      <c r="J41" s="14"/>
    </row>
    <row r="42" spans="1:10" x14ac:dyDescent="0.25">
      <c r="A42" s="18"/>
      <c r="B42" s="15"/>
      <c r="C42" s="16"/>
      <c r="D42" s="16"/>
      <c r="E42" s="16"/>
      <c r="F42" s="16"/>
      <c r="G42" s="17"/>
      <c r="H42" s="17"/>
      <c r="I42" s="17"/>
      <c r="J42" s="14"/>
    </row>
    <row r="43" spans="1:10" x14ac:dyDescent="0.25">
      <c r="A43" s="15"/>
      <c r="B43" s="22" t="s">
        <v>17</v>
      </c>
      <c r="C43" s="23"/>
      <c r="D43" s="23"/>
      <c r="E43" s="23" t="s">
        <v>23</v>
      </c>
      <c r="F43" s="23"/>
      <c r="G43" s="24"/>
      <c r="H43" s="24"/>
      <c r="I43" s="24">
        <v>540</v>
      </c>
      <c r="J43" s="14"/>
    </row>
    <row r="44" spans="1:10" x14ac:dyDescent="0.25">
      <c r="A44" s="15"/>
      <c r="B44" s="22"/>
      <c r="C44" s="23"/>
      <c r="D44" s="23"/>
      <c r="E44" s="23" t="s">
        <v>41</v>
      </c>
      <c r="F44" s="23"/>
      <c r="G44" s="24"/>
      <c r="H44" s="24"/>
      <c r="I44" s="24">
        <v>250</v>
      </c>
      <c r="J44" s="14"/>
    </row>
    <row r="45" spans="1:10" x14ac:dyDescent="0.25">
      <c r="A45" s="15"/>
      <c r="B45" s="14"/>
      <c r="C45" s="16"/>
      <c r="D45" s="16"/>
      <c r="E45" s="16"/>
      <c r="F45" s="16"/>
      <c r="G45" s="20"/>
      <c r="H45" s="20"/>
      <c r="I45" s="31">
        <f>SUM(I43:I44)</f>
        <v>790</v>
      </c>
      <c r="J45" s="14"/>
    </row>
    <row r="46" spans="1:10" x14ac:dyDescent="0.25">
      <c r="A46" s="15"/>
      <c r="B46" s="14"/>
      <c r="C46" s="16"/>
      <c r="D46" s="16"/>
      <c r="E46" s="16"/>
      <c r="F46" s="16"/>
      <c r="G46" s="17"/>
      <c r="H46" s="17"/>
      <c r="I46" s="19"/>
      <c r="J46" s="14"/>
    </row>
    <row r="47" spans="1:10" x14ac:dyDescent="0.25">
      <c r="A47" s="25" t="s">
        <v>24</v>
      </c>
      <c r="B47" s="27"/>
      <c r="C47" s="23"/>
      <c r="D47" s="23"/>
      <c r="E47" s="23"/>
      <c r="F47" s="23"/>
      <c r="G47" s="24"/>
      <c r="H47" s="24"/>
      <c r="I47" s="28"/>
      <c r="J47" s="14"/>
    </row>
    <row r="48" spans="1:10" x14ac:dyDescent="0.25">
      <c r="A48" s="25"/>
      <c r="B48" s="27" t="s">
        <v>39</v>
      </c>
      <c r="C48" s="23"/>
      <c r="D48" s="23"/>
      <c r="E48" s="23" t="s">
        <v>40</v>
      </c>
      <c r="F48" s="23"/>
      <c r="G48" s="24"/>
      <c r="H48" s="24"/>
      <c r="I48" s="24">
        <v>150</v>
      </c>
      <c r="J48" s="14"/>
    </row>
    <row r="49" spans="1:10" ht="32.1" customHeight="1" x14ac:dyDescent="0.25">
      <c r="A49" s="22"/>
      <c r="B49" s="39" t="s">
        <v>39</v>
      </c>
      <c r="C49" s="39"/>
      <c r="D49" s="23"/>
      <c r="E49" s="23" t="s">
        <v>13</v>
      </c>
      <c r="F49" s="23"/>
      <c r="G49" s="24"/>
      <c r="H49" s="24"/>
      <c r="I49" s="24">
        <v>600</v>
      </c>
      <c r="J49" s="14"/>
    </row>
    <row r="50" spans="1:10" s="6" customFormat="1" x14ac:dyDescent="0.25">
      <c r="A50" s="22"/>
      <c r="B50" s="22"/>
      <c r="C50" s="23"/>
      <c r="D50" s="23"/>
      <c r="E50" s="23"/>
      <c r="F50" s="23"/>
      <c r="G50" s="30"/>
      <c r="H50" s="30"/>
      <c r="I50" s="31">
        <f>SUM(I48:I49)</f>
        <v>750</v>
      </c>
      <c r="J50" s="14"/>
    </row>
    <row r="51" spans="1:10" s="6" customFormat="1" x14ac:dyDescent="0.25">
      <c r="A51" s="25" t="s">
        <v>12</v>
      </c>
      <c r="B51" s="22"/>
      <c r="C51" s="23"/>
      <c r="D51" s="23"/>
      <c r="E51" s="23"/>
      <c r="F51" s="23"/>
      <c r="G51" s="24"/>
      <c r="H51" s="24"/>
      <c r="I51" s="24"/>
      <c r="J51" s="14"/>
    </row>
    <row r="52" spans="1:10" s="6" customFormat="1" x14ac:dyDescent="0.25">
      <c r="A52" s="25"/>
      <c r="B52" s="22" t="s">
        <v>38</v>
      </c>
      <c r="C52" s="23"/>
      <c r="D52" s="23"/>
      <c r="E52" s="23" t="s">
        <v>37</v>
      </c>
      <c r="F52" s="23"/>
      <c r="G52" s="24"/>
      <c r="H52" s="24"/>
      <c r="I52" s="24">
        <v>108</v>
      </c>
      <c r="J52" s="14"/>
    </row>
    <row r="53" spans="1:10" s="6" customFormat="1" x14ac:dyDescent="0.25">
      <c r="A53" s="22"/>
      <c r="B53" s="22" t="s">
        <v>19</v>
      </c>
      <c r="C53" s="23"/>
      <c r="D53" s="23"/>
      <c r="E53" s="23" t="s">
        <v>20</v>
      </c>
      <c r="F53" s="23"/>
      <c r="G53" s="24"/>
      <c r="H53" s="24"/>
      <c r="I53" s="24">
        <v>700</v>
      </c>
      <c r="J53" s="14"/>
    </row>
    <row r="54" spans="1:10" s="6" customFormat="1" x14ac:dyDescent="0.25">
      <c r="A54" s="15"/>
      <c r="B54" s="22" t="s">
        <v>33</v>
      </c>
      <c r="C54" s="23"/>
      <c r="D54" s="23"/>
      <c r="E54" s="23" t="s">
        <v>32</v>
      </c>
      <c r="F54" s="23"/>
      <c r="G54" s="32"/>
      <c r="H54" s="32"/>
      <c r="I54" s="32">
        <v>366.66</v>
      </c>
      <c r="J54" s="14"/>
    </row>
    <row r="55" spans="1:10" s="6" customFormat="1" x14ac:dyDescent="0.25">
      <c r="A55" s="15"/>
      <c r="B55" s="22" t="s">
        <v>34</v>
      </c>
      <c r="C55" s="23"/>
      <c r="D55" s="23"/>
      <c r="E55" s="23" t="s">
        <v>35</v>
      </c>
      <c r="F55" s="23"/>
      <c r="H55" s="24"/>
      <c r="I55" s="24">
        <v>808.74</v>
      </c>
      <c r="J55" s="14"/>
    </row>
    <row r="56" spans="1:10" s="6" customFormat="1" x14ac:dyDescent="0.25">
      <c r="A56" s="15"/>
      <c r="B56" s="22" t="s">
        <v>34</v>
      </c>
      <c r="C56" s="23"/>
      <c r="D56" s="23"/>
      <c r="E56" s="23" t="s">
        <v>36</v>
      </c>
      <c r="F56" s="23"/>
      <c r="H56" s="24"/>
      <c r="I56" s="24">
        <v>88.54</v>
      </c>
      <c r="J56" s="14"/>
    </row>
    <row r="57" spans="1:10" s="6" customFormat="1" x14ac:dyDescent="0.25">
      <c r="A57" s="15"/>
      <c r="B57" s="22" t="s">
        <v>30</v>
      </c>
      <c r="C57" s="23"/>
      <c r="D57" s="23"/>
      <c r="E57" s="23"/>
      <c r="F57" s="23"/>
      <c r="H57" s="24"/>
      <c r="I57" s="24">
        <v>115</v>
      </c>
      <c r="J57" s="14"/>
    </row>
    <row r="58" spans="1:10" s="6" customFormat="1" x14ac:dyDescent="0.25">
      <c r="A58" s="14"/>
      <c r="B58" s="15"/>
      <c r="C58" s="16"/>
      <c r="D58" s="16"/>
      <c r="E58" s="16"/>
      <c r="F58" s="16"/>
      <c r="G58" s="20"/>
      <c r="H58" s="20"/>
      <c r="I58" s="31">
        <f>SUM(I52:I57)</f>
        <v>2186.94</v>
      </c>
      <c r="J58" s="14"/>
    </row>
    <row r="59" spans="1:10" s="6" customFormat="1" x14ac:dyDescent="0.25">
      <c r="A59" s="14"/>
      <c r="B59" s="15"/>
      <c r="C59" s="16"/>
      <c r="D59" s="16"/>
      <c r="E59" s="16"/>
      <c r="F59" s="16"/>
      <c r="G59" s="17"/>
      <c r="H59" s="17"/>
      <c r="I59" s="21"/>
      <c r="J59" s="14"/>
    </row>
    <row r="60" spans="1:10" x14ac:dyDescent="0.25">
      <c r="A60" s="18"/>
      <c r="B60" s="15"/>
      <c r="C60" s="16"/>
      <c r="D60" s="16"/>
      <c r="E60" s="16"/>
      <c r="F60" s="16"/>
      <c r="G60" s="17"/>
      <c r="H60" s="17"/>
      <c r="I60" s="17"/>
      <c r="J60" s="14"/>
    </row>
    <row r="61" spans="1:10" x14ac:dyDescent="0.25">
      <c r="A61" s="15"/>
      <c r="B61" s="15"/>
      <c r="C61" s="16"/>
      <c r="D61" s="16"/>
      <c r="E61" s="16"/>
      <c r="F61" s="16"/>
      <c r="G61" s="17"/>
      <c r="H61" s="17"/>
      <c r="I61" s="17"/>
      <c r="J61" s="14"/>
    </row>
    <row r="62" spans="1:10" ht="15.75" thickBot="1" x14ac:dyDescent="0.3">
      <c r="A62" s="35" t="s">
        <v>9</v>
      </c>
      <c r="B62" s="22"/>
      <c r="C62" s="23"/>
      <c r="D62" s="23"/>
      <c r="E62" s="23"/>
      <c r="F62" s="23"/>
      <c r="G62" s="24"/>
      <c r="H62" s="24"/>
      <c r="I62" s="36">
        <f>SUM(I58+I50+I45+I41+I37+I34+I31+I27+I22)</f>
        <v>13927.89</v>
      </c>
      <c r="J62" s="14"/>
    </row>
    <row r="63" spans="1:10" ht="15.75" thickTop="1" x14ac:dyDescent="0.25">
      <c r="A63" s="37" t="s">
        <v>10</v>
      </c>
      <c r="B63" s="22"/>
      <c r="C63" s="23"/>
      <c r="D63" s="23"/>
      <c r="E63" s="23"/>
      <c r="F63" s="23"/>
      <c r="G63" s="24"/>
      <c r="H63" s="24"/>
      <c r="I63" s="38">
        <f>SUM(I15-I62)</f>
        <v>5467.1100000000006</v>
      </c>
      <c r="J63" s="14"/>
    </row>
  </sheetData>
  <mergeCells count="1">
    <mergeCell ref="B49:C49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sca8752108</dc:creator>
  <cp:lastModifiedBy>Aston By Sutton Primary Head</cp:lastModifiedBy>
  <cp:lastPrinted>2024-07-17T09:41:03Z</cp:lastPrinted>
  <dcterms:created xsi:type="dcterms:W3CDTF">2020-01-30T13:57:18Z</dcterms:created>
  <dcterms:modified xsi:type="dcterms:W3CDTF">2025-07-23T15:19:05Z</dcterms:modified>
</cp:coreProperties>
</file>